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775" windowHeight="13980" activeTab="0"/>
  </bookViews>
  <sheets>
    <sheet name="ANYAGKIÍRÁS" sheetId="1" r:id="rId1"/>
  </sheets>
  <definedNames/>
  <calcPr fullCalcOnLoad="1"/>
</workbook>
</file>

<file path=xl/sharedStrings.xml><?xml version="1.0" encoding="utf-8"?>
<sst xmlns="http://schemas.openxmlformats.org/spreadsheetml/2006/main" count="250" uniqueCount="118">
  <si>
    <t>Menny.</t>
  </si>
  <si>
    <t>db</t>
  </si>
  <si>
    <t>fm</t>
  </si>
  <si>
    <t>klt.</t>
  </si>
  <si>
    <t>Megnevezés</t>
  </si>
  <si>
    <t>anyagár</t>
  </si>
  <si>
    <t>Nettó</t>
  </si>
  <si>
    <t>egységár</t>
  </si>
  <si>
    <t>Szüks.</t>
  </si>
  <si>
    <t>menny.</t>
  </si>
  <si>
    <t>egys.</t>
  </si>
  <si>
    <t>Tárgy:</t>
  </si>
  <si>
    <t>KÓD</t>
  </si>
  <si>
    <t>Oase</t>
  </si>
  <si>
    <t>Astral</t>
  </si>
  <si>
    <t>Inox</t>
  </si>
  <si>
    <t>Cepex</t>
  </si>
  <si>
    <t xml:space="preserve">Szűrés - forgatás </t>
  </si>
  <si>
    <t>UV-C 75W -os szűrő 2" csatlakozással, szerelvényekkel</t>
  </si>
  <si>
    <t>Automata feltöltés</t>
  </si>
  <si>
    <t>Toro</t>
  </si>
  <si>
    <t>Toro 1"-os mágnesszelep</t>
  </si>
  <si>
    <t>Vezérlőberendezés</t>
  </si>
  <si>
    <t>Protfilt</t>
  </si>
  <si>
    <t>Ragasztott PVC nyomócsövek, Pn=10 Bar</t>
  </si>
  <si>
    <t>Pipelife</t>
  </si>
  <si>
    <t>D 110, DN 100 Pn 10 ragasztható nyomócső idomokkal, szerelvényekkel</t>
  </si>
  <si>
    <t>D 63, DN 50 Pn 10 ragasztható nyomócső idomokkal, szerelvényekkel</t>
  </si>
  <si>
    <t>D 50, DN 40 Pn 10 ragasztható nyomócső idomokkal, szerelvényekkel</t>
  </si>
  <si>
    <t>D 32, DN 25 Pn 10 ragasztható nyomócső idomokkal, szerelvényekkel</t>
  </si>
  <si>
    <t>Egyéb tételek</t>
  </si>
  <si>
    <t>Tangit</t>
  </si>
  <si>
    <t>PVC ragasztó 1 kg</t>
  </si>
  <si>
    <t>PVC tisztító 1 L</t>
  </si>
  <si>
    <t>Hilti</t>
  </si>
  <si>
    <t>Csőbilincsek, tartókonzolok, csavarok, menetesszálak, dűbelek</t>
  </si>
  <si>
    <t>I. Anyagköltség összesen:</t>
  </si>
  <si>
    <t>II. Munkadíj összesen:</t>
  </si>
  <si>
    <t>Szellőző csőventillátor + KG D110 PVC cső idomokkal, szellőzőkürtő takaró</t>
  </si>
  <si>
    <t>CWG</t>
  </si>
  <si>
    <t>Boreas</t>
  </si>
  <si>
    <t>Boreas analóg (0-10V) szélérzékelő berendezés</t>
  </si>
  <si>
    <t>klt</t>
  </si>
  <si>
    <t>Blue Lagoon</t>
  </si>
  <si>
    <t>Ürítés</t>
  </si>
  <si>
    <t>KG D110 Sn4 csatornacső idomokkal, szerelvényekkel - elektromos kábel védőcső</t>
  </si>
  <si>
    <t>Konduktív szintérzékelő szondák (5db), medencetérben elhelyezve, inox szondatokkal</t>
  </si>
  <si>
    <t>Szivattyúk bekötéséhez szükséges anyagok (kábelek, kapcsolók, sorkapcsok, stb.)</t>
  </si>
  <si>
    <t>D 90, DN 80 Pn 10 ragasztható nyomócső idomokkal, szerelvényekkel</t>
  </si>
  <si>
    <t>OBO</t>
  </si>
  <si>
    <t>OBO T60 műanyag kötődoboz, elektromos kiöntögyantával</t>
  </si>
  <si>
    <t>GT 3x2,5 mm² gumikábel - gépházból</t>
  </si>
  <si>
    <t>Oase End resistant for BUS-system DMX</t>
  </si>
  <si>
    <t>GT 2x0,34 mm² árnyékolt gumikábel, 110 Ohm - gépházból medencéig</t>
  </si>
  <si>
    <t>CWG 10" hálózati vízszűrő, 50µm-os szűrőbetéttel</t>
  </si>
  <si>
    <t>Inox egyedi ürítőcső takaró idom, D110</t>
  </si>
  <si>
    <t>PVC D110 pillangószelep, karimákkal, kötőelemekkel</t>
  </si>
  <si>
    <t>BG00131</t>
  </si>
  <si>
    <t>Oase DMX Booster, 8 csatornás</t>
  </si>
  <si>
    <t xml:space="preserve">Oase </t>
  </si>
  <si>
    <t>Oase Varionaut 365 / DMX / 02 DMX vezérlésű, víz alatti szivattyú (800W, 18 m3/h, 6m, 230V AC)</t>
  </si>
  <si>
    <t>óra</t>
  </si>
  <si>
    <t>Oase WECS II 1024 /DMX/02 - DMX vezérlő eszköz</t>
  </si>
  <si>
    <t>Oase Demultiplexer kártya DMX - Digitális átalakító, 8 digitális kimenet</t>
  </si>
  <si>
    <t>Programozás, installálás</t>
  </si>
  <si>
    <t>Induló vegyszerkészlet - Aquabrome 5 kg</t>
  </si>
  <si>
    <t>Oase "Site Supervision", helyszíni felügyelet, installálás Oase mérnökkel</t>
  </si>
  <si>
    <t>Oase Connection cable DMX - 3,0m</t>
  </si>
  <si>
    <t>Oase UST 150 - víz alatti transzformátor (12V, 150W)</t>
  </si>
  <si>
    <t>Oase Connection cable 12V AC - 7,5m</t>
  </si>
  <si>
    <t>Oase Sch. 55-15E habosító fúvóka</t>
  </si>
  <si>
    <r>
      <t xml:space="preserve">Egyedi inox lézervágott lemez a fúvókát fedő kőlaphoz rögzítve </t>
    </r>
    <r>
      <rPr>
        <sz val="12"/>
        <rFont val="Symbol"/>
        <family val="1"/>
      </rPr>
      <t>Æ</t>
    </r>
    <r>
      <rPr>
        <sz val="12"/>
        <rFont val="Times New Roman"/>
        <family val="1"/>
      </rPr>
      <t>350x4 mm</t>
    </r>
  </si>
  <si>
    <t>1. vízkép - 1 db fúvóka</t>
  </si>
  <si>
    <t>2. vízkép - 8 db lamináris fúvóka</t>
  </si>
  <si>
    <t>Oase Jumping Jet Rainbow Star fúvóka</t>
  </si>
  <si>
    <t>Oase Varionaut 150 / DMX / 02 DMX vezérlésű, víz alatti szivattyú (120W, 4,2 m3/h, 3m, 24V DC)</t>
  </si>
  <si>
    <t>PVC flex D32 cső idomokkal, hollanderrel, nyomócső bekötéshez</t>
  </si>
  <si>
    <t>Oase UPS 250 - IP68-as kivitelű víz alatti tápegység (24V, 250W)</t>
  </si>
  <si>
    <t>3. vízkép - 8 db lamináris fúvóka</t>
  </si>
  <si>
    <t>Oase Connection cable 12V AC - 3m</t>
  </si>
  <si>
    <t>Oase Connection cable DMX - 1,0m</t>
  </si>
  <si>
    <t>Tecnocooling</t>
  </si>
  <si>
    <t>Köd nyomócső - hidraulikai gumitömlő, 1/2"-os (160bar), inox menetes csatlakozókkal</t>
  </si>
  <si>
    <t>4. vízkép, párásítás</t>
  </si>
  <si>
    <r>
      <t xml:space="preserve">Egyedi inox lézervágott lemez a fúvókát fedő kőlaphoz rögzítve </t>
    </r>
    <r>
      <rPr>
        <sz val="12"/>
        <rFont val="Symbol"/>
        <family val="1"/>
      </rPr>
      <t>Æ</t>
    </r>
    <r>
      <rPr>
        <sz val="12"/>
        <rFont val="Times New Roman"/>
        <family val="1"/>
      </rPr>
      <t>180x4 mm</t>
    </r>
  </si>
  <si>
    <t>Tecnocooling 0,4 mm-es párásító fúvóka</t>
  </si>
  <si>
    <t>Inox egyedi ködfúvóka osztódob 4db párásító fúvókához</t>
  </si>
  <si>
    <t>Inox ∅12x2 mm-es osztócső alaplemezben elhelyezve - 1 db betáppal, 8 db 1/4"-os kiállással</t>
  </si>
  <si>
    <t>Köd nyomócső - hidraulikai gumitömlő, 1/4"-os (160bar), inox menetes csatlakozókkal</t>
  </si>
  <si>
    <t>Tecnocooling Evolution nagynyomású szivattyú (6l/min, 70 bar, 1,25kW, 230V)</t>
  </si>
  <si>
    <t>CWG 10" hálózati vízszűrő, 10µm-os szűrőbetéttel</t>
  </si>
  <si>
    <t>4. vízkép világítás</t>
  </si>
  <si>
    <t>Safe Rain inox korona, gyűrű alakú RGB LED lámpa (9x3W, 24V DC)</t>
  </si>
  <si>
    <r>
      <t xml:space="preserve">Egyedi inox lézervágott lemez a lámpa rögzítéséhez kőlaphoz rögzítve </t>
    </r>
    <r>
      <rPr>
        <sz val="12"/>
        <rFont val="Symbol"/>
        <family val="1"/>
      </rPr>
      <t>Æ</t>
    </r>
    <r>
      <rPr>
        <sz val="12"/>
        <rFont val="Times New Roman"/>
        <family val="1"/>
      </rPr>
      <t>265x4 mm</t>
    </r>
  </si>
  <si>
    <t>Tápegyság a vezérlőszekrényben, 24V DC, 150W</t>
  </si>
  <si>
    <t>GT 5x1,5 mm² gumikábel - gépházból</t>
  </si>
  <si>
    <t>Astral Aster, oldalszelepes laminált homokszűrő (32706-0100) + szelep (00599) + szivattyú (38773; VIC PLUS 1 HP 16m3/h, 10m) D550mm-es, 12m3/h</t>
  </si>
  <si>
    <t>Astral Dossi-5 vegyszeradagoló tartály, 5 kg kapacitású</t>
  </si>
  <si>
    <t>PVC D50 ragasztható golyósszelep</t>
  </si>
  <si>
    <t>Inox egyedi 2"-os padlóbefúvószem</t>
  </si>
  <si>
    <t>Inox egyedi ürítőcső takaró idom, D63</t>
  </si>
  <si>
    <t>Protfilt típusú gyantás vízlágyító, RX-fejes, 1,6 m3/h teljesítményű</t>
  </si>
  <si>
    <t>GT 5x1 mm² gumikábel - gépházból</t>
  </si>
  <si>
    <t>Oase "Programming",  Oase német mérnök által készített szökőkút program, (vízjáték,  fény) minimum 3 perc időtartamú. Vizualizáció készítésével, mely a megrendelő által egyeztetve - jóváhagyásra kerül.</t>
  </si>
  <si>
    <t>Grundfos KP250 AV1 zsompszivattyú zsompszivattyú, csatornabekötéssel</t>
  </si>
  <si>
    <t>KGFP D110 aknabekötő idom</t>
  </si>
  <si>
    <t>Buzon</t>
  </si>
  <si>
    <t>Buzon BC-3 állítható magasságú PP tartóláb, 10mm-es fugakereszttel</t>
  </si>
  <si>
    <t>Inox egyedi "L"-lemez, 55x130 mm, 5mm-es lemezből hajlítva, medence oldalfalra rögzítve</t>
  </si>
  <si>
    <t>Vezérlőberendezés érintőképernyős HMI felülettel, gépházaknában elhelyezve, erősáramú szerelvényekkel, a berendezések védelmével, érintésvédelmével, a medence vízszintvezérelt szabályozásával, zárható fém szekrénybe szerelve. Távfelügyeleti rendszerrel.</t>
  </si>
  <si>
    <t>Buzon BC-9 állítható magasságú PP tartóláb, 10mm-es fugakereszttel</t>
  </si>
  <si>
    <t>Oase Service Pack DMX/01</t>
  </si>
  <si>
    <t>NYÍREGYHÁZA, BESSENYEI TÉR</t>
  </si>
  <si>
    <t>NYÍREGYHÁZA, BESSENYEI TÉR SZÖKŐKÚT VÍZGÉPÉSZET NETTÓ ÖSSZESEN:</t>
  </si>
  <si>
    <t>ÁRAZATLAN KÖLTSÉGVETÉSI KIÍRÁS SZÖKŐKÚT VÍZGÉPÉSZETI BERENDEZÉSEIRE</t>
  </si>
  <si>
    <t>A kiírás szerkezetépítési tételeket nem tartalmaz.</t>
  </si>
  <si>
    <t>Budapest, 2017. szeptember hó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</si>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</sst>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#,##0\ &quot;Ft&quot;"/>
    <numFmt numFmtId="166" formatCode="#,##0.0"/>
    <numFmt numFmtId="167" formatCode="General&quot;.&quot;"/>
  </numFmts>
  <fonts count="5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CE"/>
      <family val="0"/>
    </font>
    <font>
      <sz val="12"/>
      <name val="Times CE"/>
      <family val="0"/>
    </font>
    <font>
      <sz val="12"/>
      <name val="Times New Roman"/>
      <family val="1"/>
    </font>
    <font>
      <sz val="14"/>
      <name val="Courier CE"/>
      <family val="0"/>
    </font>
    <font>
      <sz val="12"/>
      <color indexed="8"/>
      <name val="Times CE"/>
      <family val="0"/>
    </font>
    <font>
      <sz val="12"/>
      <color indexed="8"/>
      <name val="Times New Roman"/>
      <family val="1"/>
    </font>
    <font>
      <sz val="10"/>
      <name val="Courier CE"/>
      <family val="0"/>
    </font>
    <font>
      <b/>
      <sz val="12"/>
      <name val="Times CE"/>
      <family val="0"/>
    </font>
    <font>
      <sz val="10"/>
      <name val="Arial CE"/>
      <family val="0"/>
    </font>
    <font>
      <sz val="10"/>
      <name val="Geneva CE"/>
      <family val="0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CE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3" fontId="6" fillId="0" borderId="0" xfId="0" applyNumberFormat="1" applyFont="1" applyAlignment="1" quotePrefix="1">
      <alignment horizontal="right" vertical="center"/>
    </xf>
    <xf numFmtId="0" fontId="8" fillId="0" borderId="0" xfId="0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center"/>
    </xf>
    <xf numFmtId="0" fontId="6" fillId="0" borderId="17" xfId="0" applyFont="1" applyBorder="1" applyAlignment="1">
      <alignment/>
    </xf>
    <xf numFmtId="0" fontId="9" fillId="0" borderId="17" xfId="0" applyFont="1" applyFill="1" applyBorder="1" applyAlignment="1">
      <alignment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9" fillId="0" borderId="0" xfId="58" applyFont="1" applyFill="1" applyBorder="1" applyAlignment="1">
      <alignment horizontal="left"/>
      <protection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3" fontId="6" fillId="0" borderId="0" xfId="58" applyNumberFormat="1" applyFont="1" applyAlignment="1">
      <alignment horizontal="right" vertical="center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58" applyFont="1" applyAlignment="1">
      <alignment horizontal="left"/>
      <protection/>
    </xf>
    <xf numFmtId="0" fontId="50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/>
    </xf>
    <xf numFmtId="0" fontId="8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3" fontId="6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[0] 2" xfId="48"/>
    <cellStyle name="Ezres 2" xfId="49"/>
    <cellStyle name="Figyelmeztetés" xfId="50"/>
    <cellStyle name="Hivatkozott cella" xfId="51"/>
    <cellStyle name="Jegyzet" xfId="52"/>
    <cellStyle name="Jó" xfId="53"/>
    <cellStyle name="Kimenet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4:M128"/>
  <sheetViews>
    <sheetView tabSelected="1" zoomScale="70" zoomScaleNormal="70" zoomScalePageLayoutView="0" workbookViewId="0" topLeftCell="A1">
      <selection activeCell="F8" sqref="F8"/>
    </sheetView>
  </sheetViews>
  <sheetFormatPr defaultColWidth="9.140625" defaultRowHeight="12.75"/>
  <cols>
    <col min="1" max="1" width="15.00390625" style="1" customWidth="1"/>
    <col min="2" max="2" width="84.8515625" style="1" bestFit="1" customWidth="1"/>
    <col min="3" max="4" width="9.28125" style="2" bestFit="1" customWidth="1"/>
    <col min="5" max="6" width="15.8515625" style="3" customWidth="1"/>
    <col min="7" max="7" width="9.140625" style="1" customWidth="1"/>
    <col min="8" max="8" width="15.00390625" style="1" bestFit="1" customWidth="1"/>
    <col min="9" max="9" width="9.140625" style="1" customWidth="1"/>
    <col min="10" max="10" width="12.421875" style="1" bestFit="1" customWidth="1"/>
    <col min="11" max="16384" width="9.140625" style="1" customWidth="1"/>
  </cols>
  <sheetData>
    <row r="4" spans="2:13" s="13" customFormat="1" ht="18">
      <c r="B4" s="7"/>
      <c r="C4" s="8"/>
      <c r="D4" s="9"/>
      <c r="E4" s="10"/>
      <c r="F4" s="11"/>
      <c r="G4" s="82"/>
      <c r="H4" s="81"/>
      <c r="I4" s="81"/>
      <c r="J4" s="81"/>
      <c r="K4" s="81"/>
      <c r="L4" s="81"/>
      <c r="M4" s="81"/>
    </row>
    <row r="5" spans="2:13" s="13" customFormat="1" ht="18">
      <c r="B5" s="7"/>
      <c r="C5" s="8"/>
      <c r="D5" s="9"/>
      <c r="E5" s="10"/>
      <c r="F5" s="11"/>
      <c r="G5" s="82"/>
      <c r="H5" s="81"/>
      <c r="I5" s="81"/>
      <c r="J5" s="81"/>
      <c r="K5" s="81"/>
      <c r="L5" s="81"/>
      <c r="M5" s="81"/>
    </row>
    <row r="6" spans="2:13" s="13" customFormat="1" ht="18">
      <c r="B6" s="7"/>
      <c r="C6" s="8"/>
      <c r="D6" s="9"/>
      <c r="E6" s="10"/>
      <c r="F6" s="11"/>
      <c r="G6" s="82"/>
      <c r="H6" s="81"/>
      <c r="I6" s="81"/>
      <c r="J6" s="81"/>
      <c r="K6" s="81"/>
      <c r="L6" s="81"/>
      <c r="M6" s="81"/>
    </row>
    <row r="7" spans="2:7" s="13" customFormat="1" ht="18">
      <c r="B7" s="7"/>
      <c r="C7" s="8"/>
      <c r="D7" s="9"/>
      <c r="E7" s="10"/>
      <c r="F7" s="11"/>
      <c r="G7" s="12"/>
    </row>
    <row r="8" spans="1:8" s="17" customFormat="1" ht="15.75">
      <c r="A8" s="14" t="s">
        <v>11</v>
      </c>
      <c r="B8" s="89" t="s">
        <v>114</v>
      </c>
      <c r="D8" s="15"/>
      <c r="E8" s="16"/>
      <c r="F8" s="71" t="s">
        <v>117</v>
      </c>
      <c r="H8"/>
    </row>
    <row r="9" spans="1:8" s="17" customFormat="1" ht="15.75">
      <c r="A9" s="14"/>
      <c r="B9" s="78"/>
      <c r="D9" s="15"/>
      <c r="E9" s="16"/>
      <c r="F9" s="11"/>
      <c r="G9" s="18"/>
      <c r="H9"/>
    </row>
    <row r="10" spans="2:8" s="17" customFormat="1" ht="15.75">
      <c r="B10" s="83" t="s">
        <v>112</v>
      </c>
      <c r="D10" s="19"/>
      <c r="E10" s="20"/>
      <c r="F10" s="21"/>
      <c r="G10" s="22"/>
      <c r="H10"/>
    </row>
    <row r="11" spans="2:8" s="17" customFormat="1" ht="16.5" thickBot="1">
      <c r="B11" s="77"/>
      <c r="D11" s="19"/>
      <c r="E11" s="20"/>
      <c r="F11" s="21"/>
      <c r="G11" s="22"/>
      <c r="H11"/>
    </row>
    <row r="12" spans="1:6" ht="15.75">
      <c r="A12" s="23" t="s">
        <v>12</v>
      </c>
      <c r="B12" s="24" t="s">
        <v>4</v>
      </c>
      <c r="C12" s="25" t="s">
        <v>0</v>
      </c>
      <c r="D12" s="26" t="s">
        <v>8</v>
      </c>
      <c r="E12" s="27" t="s">
        <v>6</v>
      </c>
      <c r="F12" s="28" t="s">
        <v>6</v>
      </c>
    </row>
    <row r="13" spans="1:6" ht="16.5" thickBot="1">
      <c r="A13" s="29"/>
      <c r="B13" s="30"/>
      <c r="C13" s="31" t="s">
        <v>10</v>
      </c>
      <c r="D13" s="32" t="s">
        <v>9</v>
      </c>
      <c r="E13" s="33" t="s">
        <v>7</v>
      </c>
      <c r="F13" s="34" t="s">
        <v>5</v>
      </c>
    </row>
    <row r="14" spans="1:7" ht="15.75">
      <c r="A14" s="72"/>
      <c r="B14" s="6" t="s">
        <v>72</v>
      </c>
      <c r="C14" s="73"/>
      <c r="D14" s="74"/>
      <c r="E14" s="75"/>
      <c r="F14" s="76"/>
      <c r="G14" s="79"/>
    </row>
    <row r="15" spans="1:7" ht="15.75">
      <c r="A15" s="35" t="s">
        <v>13</v>
      </c>
      <c r="B15" s="35" t="s">
        <v>70</v>
      </c>
      <c r="C15" s="36" t="s">
        <v>1</v>
      </c>
      <c r="D15" s="36">
        <v>1</v>
      </c>
      <c r="E15" s="65"/>
      <c r="F15" s="12">
        <f aca="true" t="shared" si="0" ref="F15:F22">E15*D15</f>
        <v>0</v>
      </c>
      <c r="G15" s="79"/>
    </row>
    <row r="16" spans="1:7" ht="31.5">
      <c r="A16" s="43" t="s">
        <v>13</v>
      </c>
      <c r="B16" s="66" t="s">
        <v>60</v>
      </c>
      <c r="C16" s="44" t="s">
        <v>1</v>
      </c>
      <c r="D16" s="16">
        <v>1</v>
      </c>
      <c r="E16" s="46"/>
      <c r="F16" s="12">
        <f t="shared" si="0"/>
        <v>0</v>
      </c>
      <c r="G16" s="79"/>
    </row>
    <row r="17" spans="1:7" ht="15.75">
      <c r="A17" s="43"/>
      <c r="B17" s="66" t="s">
        <v>71</v>
      </c>
      <c r="C17" s="44" t="s">
        <v>1</v>
      </c>
      <c r="D17" s="16">
        <v>1</v>
      </c>
      <c r="E17" s="46"/>
      <c r="F17" s="12">
        <f t="shared" si="0"/>
        <v>0</v>
      </c>
      <c r="G17" s="79"/>
    </row>
    <row r="18" spans="1:7" ht="15.75">
      <c r="A18" s="43" t="s">
        <v>13</v>
      </c>
      <c r="B18" s="87" t="s">
        <v>111</v>
      </c>
      <c r="C18" s="44" t="s">
        <v>1</v>
      </c>
      <c r="D18" s="16">
        <v>1</v>
      </c>
      <c r="E18" s="46"/>
      <c r="F18" s="12">
        <f t="shared" si="0"/>
        <v>0</v>
      </c>
      <c r="G18" s="79"/>
    </row>
    <row r="19" spans="1:7" ht="15.75">
      <c r="A19" s="43" t="s">
        <v>13</v>
      </c>
      <c r="B19" s="56" t="s">
        <v>67</v>
      </c>
      <c r="C19" s="44" t="s">
        <v>1</v>
      </c>
      <c r="D19" s="70">
        <v>1</v>
      </c>
      <c r="E19" s="55"/>
      <c r="F19" s="55">
        <f t="shared" si="0"/>
        <v>0</v>
      </c>
      <c r="G19" s="79"/>
    </row>
    <row r="20" spans="1:7" ht="15.75">
      <c r="A20" s="43" t="s">
        <v>49</v>
      </c>
      <c r="B20" s="66" t="s">
        <v>50</v>
      </c>
      <c r="C20" s="44" t="s">
        <v>1</v>
      </c>
      <c r="D20" s="16">
        <v>1</v>
      </c>
      <c r="E20" s="46"/>
      <c r="F20" s="47">
        <f t="shared" si="0"/>
        <v>0</v>
      </c>
      <c r="G20" s="79"/>
    </row>
    <row r="21" spans="1:7" ht="15.75">
      <c r="A21" s="43"/>
      <c r="B21" s="66" t="s">
        <v>51</v>
      </c>
      <c r="C21" s="44" t="s">
        <v>2</v>
      </c>
      <c r="D21" s="16">
        <v>30</v>
      </c>
      <c r="E21" s="46"/>
      <c r="F21" s="47">
        <f t="shared" si="0"/>
        <v>0</v>
      </c>
      <c r="G21" s="79"/>
    </row>
    <row r="22" spans="1:7" ht="15.75">
      <c r="A22" s="43"/>
      <c r="B22" s="66" t="s">
        <v>53</v>
      </c>
      <c r="C22" s="44" t="s">
        <v>2</v>
      </c>
      <c r="D22" s="16">
        <v>30</v>
      </c>
      <c r="E22" s="46"/>
      <c r="F22" s="47">
        <f t="shared" si="0"/>
        <v>0</v>
      </c>
      <c r="G22" s="79"/>
    </row>
    <row r="23" spans="1:6" ht="15.75">
      <c r="A23" s="72"/>
      <c r="B23" s="57"/>
      <c r="C23" s="73"/>
      <c r="D23" s="74"/>
      <c r="E23" s="75"/>
      <c r="F23" s="76"/>
    </row>
    <row r="24" spans="1:6" ht="15.75">
      <c r="A24" s="72"/>
      <c r="B24" s="6" t="s">
        <v>73</v>
      </c>
      <c r="C24" s="73"/>
      <c r="D24" s="74"/>
      <c r="E24" s="75"/>
      <c r="F24" s="76"/>
    </row>
    <row r="25" spans="1:6" ht="15.75">
      <c r="A25" s="35" t="s">
        <v>13</v>
      </c>
      <c r="B25" s="35" t="s">
        <v>74</v>
      </c>
      <c r="C25" s="36" t="s">
        <v>1</v>
      </c>
      <c r="D25" s="36">
        <v>8</v>
      </c>
      <c r="E25" s="65"/>
      <c r="F25" s="12">
        <f aca="true" t="shared" si="1" ref="F25:F34">E25*D25</f>
        <v>0</v>
      </c>
    </row>
    <row r="26" spans="1:6" ht="31.5">
      <c r="A26" s="35" t="s">
        <v>15</v>
      </c>
      <c r="B26" s="66" t="s">
        <v>75</v>
      </c>
      <c r="C26" s="36" t="s">
        <v>1</v>
      </c>
      <c r="D26" s="36">
        <v>8</v>
      </c>
      <c r="E26" s="65"/>
      <c r="F26" s="12">
        <f t="shared" si="1"/>
        <v>0</v>
      </c>
    </row>
    <row r="27" spans="1:6" ht="15" customHeight="1">
      <c r="A27" s="43" t="s">
        <v>16</v>
      </c>
      <c r="B27" s="66" t="s">
        <v>76</v>
      </c>
      <c r="C27" s="44" t="s">
        <v>1</v>
      </c>
      <c r="D27" s="16">
        <v>8</v>
      </c>
      <c r="E27" s="46"/>
      <c r="F27" s="12">
        <f t="shared" si="1"/>
        <v>0</v>
      </c>
    </row>
    <row r="28" spans="1:6" ht="15" customHeight="1">
      <c r="A28" s="43" t="s">
        <v>13</v>
      </c>
      <c r="B28" s="56" t="s">
        <v>80</v>
      </c>
      <c r="C28" s="44" t="s">
        <v>1</v>
      </c>
      <c r="D28" s="70">
        <v>8</v>
      </c>
      <c r="E28" s="55"/>
      <c r="F28" s="47">
        <f t="shared" si="1"/>
        <v>0</v>
      </c>
    </row>
    <row r="29" spans="1:6" ht="15" customHeight="1">
      <c r="A29" s="43" t="s">
        <v>13</v>
      </c>
      <c r="B29" s="56" t="s">
        <v>67</v>
      </c>
      <c r="C29" s="44" t="s">
        <v>1</v>
      </c>
      <c r="D29" s="70">
        <v>8</v>
      </c>
      <c r="E29" s="55"/>
      <c r="F29" s="47">
        <f t="shared" si="1"/>
        <v>0</v>
      </c>
    </row>
    <row r="30" spans="1:6" ht="15" customHeight="1">
      <c r="A30" s="43" t="s">
        <v>13</v>
      </c>
      <c r="B30" s="66" t="s">
        <v>77</v>
      </c>
      <c r="C30" s="44" t="s">
        <v>1</v>
      </c>
      <c r="D30" s="70">
        <v>4</v>
      </c>
      <c r="E30" s="55"/>
      <c r="F30" s="55">
        <f t="shared" si="1"/>
        <v>0</v>
      </c>
    </row>
    <row r="31" spans="1:6" ht="15" customHeight="1">
      <c r="A31" s="43" t="s">
        <v>13</v>
      </c>
      <c r="B31" s="66" t="s">
        <v>68</v>
      </c>
      <c r="C31" s="44" t="s">
        <v>1</v>
      </c>
      <c r="D31" s="16">
        <v>2</v>
      </c>
      <c r="E31" s="46"/>
      <c r="F31" s="47">
        <f t="shared" si="1"/>
        <v>0</v>
      </c>
    </row>
    <row r="32" spans="1:6" ht="15" customHeight="1">
      <c r="A32" s="43" t="s">
        <v>13</v>
      </c>
      <c r="B32" s="66" t="s">
        <v>79</v>
      </c>
      <c r="C32" s="44" t="s">
        <v>1</v>
      </c>
      <c r="D32" s="16">
        <v>8</v>
      </c>
      <c r="E32" s="46"/>
      <c r="F32" s="47">
        <f t="shared" si="1"/>
        <v>0</v>
      </c>
    </row>
    <row r="33" spans="1:6" ht="15.75">
      <c r="A33" s="43" t="s">
        <v>49</v>
      </c>
      <c r="B33" s="66" t="s">
        <v>50</v>
      </c>
      <c r="C33" s="44" t="s">
        <v>1</v>
      </c>
      <c r="D33" s="16">
        <v>2</v>
      </c>
      <c r="E33" s="46"/>
      <c r="F33" s="47">
        <f t="shared" si="1"/>
        <v>0</v>
      </c>
    </row>
    <row r="34" spans="1:6" ht="15.75">
      <c r="A34" s="43"/>
      <c r="B34" s="66" t="s">
        <v>51</v>
      </c>
      <c r="C34" s="44" t="s">
        <v>2</v>
      </c>
      <c r="D34" s="16">
        <v>30</v>
      </c>
      <c r="E34" s="46"/>
      <c r="F34" s="47">
        <f t="shared" si="1"/>
        <v>0</v>
      </c>
    </row>
    <row r="35" spans="1:6" ht="15.75">
      <c r="A35" s="43"/>
      <c r="B35" s="56"/>
      <c r="C35" s="44"/>
      <c r="D35" s="70"/>
      <c r="E35" s="55"/>
      <c r="F35" s="47"/>
    </row>
    <row r="36" spans="1:6" ht="15.75">
      <c r="A36" s="72"/>
      <c r="B36" s="6" t="s">
        <v>78</v>
      </c>
      <c r="C36" s="73"/>
      <c r="D36" s="74"/>
      <c r="E36" s="75"/>
      <c r="F36" s="76"/>
    </row>
    <row r="37" spans="1:6" ht="15.75">
      <c r="A37" s="35" t="s">
        <v>13</v>
      </c>
      <c r="B37" s="35" t="s">
        <v>74</v>
      </c>
      <c r="C37" s="36" t="s">
        <v>1</v>
      </c>
      <c r="D37" s="36">
        <v>8</v>
      </c>
      <c r="E37" s="65"/>
      <c r="F37" s="12">
        <f>E37*D37</f>
        <v>0</v>
      </c>
    </row>
    <row r="38" spans="1:6" ht="31.5">
      <c r="A38" s="35" t="s">
        <v>15</v>
      </c>
      <c r="B38" s="66" t="s">
        <v>75</v>
      </c>
      <c r="C38" s="36" t="s">
        <v>1</v>
      </c>
      <c r="D38" s="36">
        <v>8</v>
      </c>
      <c r="E38" s="65"/>
      <c r="F38" s="12">
        <f>E38*D38</f>
        <v>0</v>
      </c>
    </row>
    <row r="39" spans="1:6" ht="15.75">
      <c r="A39" s="43" t="s">
        <v>16</v>
      </c>
      <c r="B39" s="66" t="s">
        <v>76</v>
      </c>
      <c r="C39" s="44" t="s">
        <v>1</v>
      </c>
      <c r="D39" s="16">
        <v>8</v>
      </c>
      <c r="E39" s="46"/>
      <c r="F39" s="12">
        <f aca="true" t="shared" si="2" ref="F39:F48">E39*D39</f>
        <v>0</v>
      </c>
    </row>
    <row r="40" spans="1:6" ht="15.75">
      <c r="A40" s="43"/>
      <c r="B40" s="66" t="s">
        <v>84</v>
      </c>
      <c r="C40" s="44" t="s">
        <v>1</v>
      </c>
      <c r="D40" s="16">
        <v>8</v>
      </c>
      <c r="E40" s="46"/>
      <c r="F40" s="12">
        <f t="shared" si="2"/>
        <v>0</v>
      </c>
    </row>
    <row r="41" spans="1:6" ht="15.75">
      <c r="A41" s="43" t="s">
        <v>13</v>
      </c>
      <c r="B41" s="56" t="s">
        <v>80</v>
      </c>
      <c r="C41" s="44" t="s">
        <v>1</v>
      </c>
      <c r="D41" s="70">
        <v>8</v>
      </c>
      <c r="E41" s="55"/>
      <c r="F41" s="47">
        <f t="shared" si="2"/>
        <v>0</v>
      </c>
    </row>
    <row r="42" spans="1:6" ht="15" customHeight="1">
      <c r="A42" s="43" t="s">
        <v>13</v>
      </c>
      <c r="B42" s="56" t="s">
        <v>67</v>
      </c>
      <c r="C42" s="44" t="s">
        <v>1</v>
      </c>
      <c r="D42" s="70">
        <v>8</v>
      </c>
      <c r="E42" s="55"/>
      <c r="F42" s="47">
        <f t="shared" si="2"/>
        <v>0</v>
      </c>
    </row>
    <row r="43" spans="1:6" ht="15.75">
      <c r="A43" s="43" t="s">
        <v>13</v>
      </c>
      <c r="B43" s="66" t="s">
        <v>77</v>
      </c>
      <c r="C43" s="44" t="s">
        <v>1</v>
      </c>
      <c r="D43" s="70">
        <v>4</v>
      </c>
      <c r="E43" s="55"/>
      <c r="F43" s="55">
        <f t="shared" si="2"/>
        <v>0</v>
      </c>
    </row>
    <row r="44" spans="1:6" ht="15.75">
      <c r="A44" s="43" t="s">
        <v>13</v>
      </c>
      <c r="B44" s="56" t="s">
        <v>52</v>
      </c>
      <c r="C44" s="44" t="s">
        <v>1</v>
      </c>
      <c r="D44" s="70">
        <v>1</v>
      </c>
      <c r="E44" s="55"/>
      <c r="F44" s="55">
        <f t="shared" si="2"/>
        <v>0</v>
      </c>
    </row>
    <row r="45" spans="1:6" ht="15.75">
      <c r="A45" s="43" t="s">
        <v>13</v>
      </c>
      <c r="B45" s="66" t="s">
        <v>68</v>
      </c>
      <c r="C45" s="44" t="s">
        <v>1</v>
      </c>
      <c r="D45" s="16">
        <v>2</v>
      </c>
      <c r="E45" s="46"/>
      <c r="F45" s="47">
        <f t="shared" si="2"/>
        <v>0</v>
      </c>
    </row>
    <row r="46" spans="1:6" ht="15.75">
      <c r="A46" s="43" t="s">
        <v>13</v>
      </c>
      <c r="B46" s="66" t="s">
        <v>69</v>
      </c>
      <c r="C46" s="44" t="s">
        <v>1</v>
      </c>
      <c r="D46" s="16">
        <v>8</v>
      </c>
      <c r="E46" s="46"/>
      <c r="F46" s="47">
        <f t="shared" si="2"/>
        <v>0</v>
      </c>
    </row>
    <row r="47" spans="1:6" ht="15.75">
      <c r="A47" s="43" t="s">
        <v>49</v>
      </c>
      <c r="B47" s="66" t="s">
        <v>50</v>
      </c>
      <c r="C47" s="44" t="s">
        <v>1</v>
      </c>
      <c r="D47" s="16">
        <v>2</v>
      </c>
      <c r="E47" s="46"/>
      <c r="F47" s="47">
        <f t="shared" si="2"/>
        <v>0</v>
      </c>
    </row>
    <row r="48" spans="1:6" ht="15.75">
      <c r="A48" s="43"/>
      <c r="B48" s="66" t="s">
        <v>51</v>
      </c>
      <c r="C48" s="44" t="s">
        <v>2</v>
      </c>
      <c r="D48" s="16">
        <v>30</v>
      </c>
      <c r="E48" s="46"/>
      <c r="F48" s="47">
        <f t="shared" si="2"/>
        <v>0</v>
      </c>
    </row>
    <row r="49" spans="1:6" ht="15.75">
      <c r="A49" s="72"/>
      <c r="B49" s="57"/>
      <c r="C49" s="73"/>
      <c r="D49" s="74"/>
      <c r="E49" s="75"/>
      <c r="F49" s="76"/>
    </row>
    <row r="50" spans="1:6" ht="15.75">
      <c r="A50" s="35"/>
      <c r="B50" s="6" t="s">
        <v>83</v>
      </c>
      <c r="C50" s="36"/>
      <c r="D50" s="36"/>
      <c r="E50" s="65"/>
      <c r="F50" s="22"/>
    </row>
    <row r="51" spans="1:6" ht="15.75">
      <c r="A51" s="43" t="s">
        <v>81</v>
      </c>
      <c r="B51" s="37" t="s">
        <v>85</v>
      </c>
      <c r="C51" s="36" t="s">
        <v>1</v>
      </c>
      <c r="D51" s="36">
        <v>32</v>
      </c>
      <c r="E51" s="65"/>
      <c r="F51" s="12">
        <f aca="true" t="shared" si="3" ref="F51:F58">E51*D51</f>
        <v>0</v>
      </c>
    </row>
    <row r="52" spans="1:6" ht="15.75">
      <c r="A52" s="43" t="s">
        <v>15</v>
      </c>
      <c r="B52" s="84" t="s">
        <v>86</v>
      </c>
      <c r="C52" s="42" t="s">
        <v>1</v>
      </c>
      <c r="D52" s="42">
        <v>8</v>
      </c>
      <c r="E52" s="88"/>
      <c r="F52" s="12">
        <f t="shared" si="3"/>
        <v>0</v>
      </c>
    </row>
    <row r="53" spans="1:6" ht="15.75">
      <c r="A53" s="43"/>
      <c r="B53" s="67" t="s">
        <v>88</v>
      </c>
      <c r="C53" s="42" t="s">
        <v>1</v>
      </c>
      <c r="D53" s="42">
        <v>8</v>
      </c>
      <c r="E53" s="88"/>
      <c r="F53" s="12">
        <f>E53*D53</f>
        <v>0</v>
      </c>
    </row>
    <row r="54" spans="1:6" ht="15.75">
      <c r="A54" s="43" t="s">
        <v>15</v>
      </c>
      <c r="B54" s="84" t="s">
        <v>87</v>
      </c>
      <c r="C54" s="42" t="s">
        <v>1</v>
      </c>
      <c r="D54" s="42">
        <v>1</v>
      </c>
      <c r="E54" s="88"/>
      <c r="F54" s="12">
        <f t="shared" si="3"/>
        <v>0</v>
      </c>
    </row>
    <row r="55" spans="1:6" ht="15.75">
      <c r="A55" s="43" t="s">
        <v>81</v>
      </c>
      <c r="B55" s="37" t="s">
        <v>89</v>
      </c>
      <c r="C55" s="36" t="s">
        <v>1</v>
      </c>
      <c r="D55" s="36">
        <v>1</v>
      </c>
      <c r="E55" s="65"/>
      <c r="F55" s="12">
        <f t="shared" si="3"/>
        <v>0</v>
      </c>
    </row>
    <row r="56" spans="1:6" ht="15.75">
      <c r="A56" s="43"/>
      <c r="B56" s="67" t="s">
        <v>82</v>
      </c>
      <c r="C56" s="85" t="s">
        <v>2</v>
      </c>
      <c r="D56" s="85">
        <v>20</v>
      </c>
      <c r="E56" s="65"/>
      <c r="F56" s="12">
        <f t="shared" si="3"/>
        <v>0</v>
      </c>
    </row>
    <row r="57" spans="1:6" ht="15.75">
      <c r="A57" s="43" t="s">
        <v>39</v>
      </c>
      <c r="B57" s="67" t="s">
        <v>54</v>
      </c>
      <c r="C57" s="42" t="s">
        <v>1</v>
      </c>
      <c r="D57" s="42">
        <v>1</v>
      </c>
      <c r="E57" s="65"/>
      <c r="F57" s="12">
        <f t="shared" si="3"/>
        <v>0</v>
      </c>
    </row>
    <row r="58" spans="1:6" ht="15.75">
      <c r="A58" s="43" t="s">
        <v>39</v>
      </c>
      <c r="B58" s="67" t="s">
        <v>90</v>
      </c>
      <c r="C58" s="36" t="s">
        <v>1</v>
      </c>
      <c r="D58" s="36">
        <v>1</v>
      </c>
      <c r="E58" s="65"/>
      <c r="F58" s="12">
        <f t="shared" si="3"/>
        <v>0</v>
      </c>
    </row>
    <row r="59" spans="1:6" ht="15.75">
      <c r="A59" s="72"/>
      <c r="B59" s="57"/>
      <c r="C59" s="73"/>
      <c r="D59" s="74"/>
      <c r="E59" s="75"/>
      <c r="F59" s="76"/>
    </row>
    <row r="60" spans="1:6" ht="15.75">
      <c r="A60" s="43"/>
      <c r="B60" s="7" t="s">
        <v>91</v>
      </c>
      <c r="C60" s="44"/>
      <c r="D60" s="45"/>
      <c r="E60" s="46"/>
      <c r="F60" s="47"/>
    </row>
    <row r="61" spans="1:6" ht="15.75">
      <c r="A61" s="48" t="s">
        <v>13</v>
      </c>
      <c r="B61" s="49" t="s">
        <v>92</v>
      </c>
      <c r="C61" s="50" t="s">
        <v>1</v>
      </c>
      <c r="D61" s="51">
        <v>8</v>
      </c>
      <c r="E61" s="47"/>
      <c r="F61" s="47">
        <f>E61*D61</f>
        <v>0</v>
      </c>
    </row>
    <row r="62" spans="1:6" ht="15.75">
      <c r="A62" s="48"/>
      <c r="B62" s="66" t="s">
        <v>93</v>
      </c>
      <c r="C62" s="50" t="s">
        <v>1</v>
      </c>
      <c r="D62" s="51">
        <v>8</v>
      </c>
      <c r="E62" s="47"/>
      <c r="F62" s="47">
        <f>E62*D62</f>
        <v>0</v>
      </c>
    </row>
    <row r="63" spans="1:6" ht="15.75">
      <c r="A63" s="43"/>
      <c r="B63" s="56" t="s">
        <v>94</v>
      </c>
      <c r="C63" s="44" t="s">
        <v>1</v>
      </c>
      <c r="D63" s="16">
        <v>1</v>
      </c>
      <c r="E63" s="46"/>
      <c r="F63" s="47">
        <f>E63*D63</f>
        <v>0</v>
      </c>
    </row>
    <row r="64" spans="1:6" ht="15.75">
      <c r="A64" s="43"/>
      <c r="B64" s="66" t="s">
        <v>95</v>
      </c>
      <c r="C64" s="44" t="s">
        <v>2</v>
      </c>
      <c r="D64" s="16">
        <v>250</v>
      </c>
      <c r="E64" s="46"/>
      <c r="F64" s="47">
        <f>E64*D64</f>
        <v>0</v>
      </c>
    </row>
    <row r="65" spans="1:6" ht="15.75">
      <c r="A65" s="35"/>
      <c r="B65" s="35"/>
      <c r="C65" s="36"/>
      <c r="D65" s="36"/>
      <c r="E65" s="65"/>
      <c r="F65" s="22"/>
    </row>
    <row r="66" spans="1:6" ht="15.75">
      <c r="A66" s="43"/>
      <c r="B66" s="7" t="s">
        <v>17</v>
      </c>
      <c r="C66" s="44"/>
      <c r="D66" s="45"/>
      <c r="E66" s="46"/>
      <c r="F66" s="47"/>
    </row>
    <row r="67" spans="1:6" ht="31.5">
      <c r="A67" s="43" t="s">
        <v>14</v>
      </c>
      <c r="B67" s="80" t="s">
        <v>96</v>
      </c>
      <c r="C67" s="44" t="s">
        <v>1</v>
      </c>
      <c r="D67" s="45">
        <v>1</v>
      </c>
      <c r="E67" s="46"/>
      <c r="F67" s="12">
        <f aca="true" t="shared" si="4" ref="F67:F73">E67*D67</f>
        <v>0</v>
      </c>
    </row>
    <row r="68" spans="1:6" ht="15.75">
      <c r="A68" s="52" t="s">
        <v>14</v>
      </c>
      <c r="B68" s="57" t="s">
        <v>97</v>
      </c>
      <c r="C68" s="58" t="s">
        <v>1</v>
      </c>
      <c r="D68" s="59">
        <v>1</v>
      </c>
      <c r="E68" s="60"/>
      <c r="F68" s="12">
        <f t="shared" si="4"/>
        <v>0</v>
      </c>
    </row>
    <row r="69" spans="1:6" ht="15.75">
      <c r="A69" s="52"/>
      <c r="B69" s="57" t="s">
        <v>65</v>
      </c>
      <c r="C69" s="58" t="s">
        <v>1</v>
      </c>
      <c r="D69" s="59">
        <v>2</v>
      </c>
      <c r="E69" s="60"/>
      <c r="F69" s="12">
        <f t="shared" si="4"/>
        <v>0</v>
      </c>
    </row>
    <row r="70" spans="1:6" ht="15.75">
      <c r="A70" s="52" t="s">
        <v>43</v>
      </c>
      <c r="B70" s="37" t="s">
        <v>18</v>
      </c>
      <c r="C70" s="53" t="s">
        <v>1</v>
      </c>
      <c r="D70" s="54">
        <v>1</v>
      </c>
      <c r="E70" s="55"/>
      <c r="F70" s="12">
        <f t="shared" si="4"/>
        <v>0</v>
      </c>
    </row>
    <row r="71" spans="1:6" ht="15.75">
      <c r="A71" s="52" t="s">
        <v>16</v>
      </c>
      <c r="B71" s="35" t="s">
        <v>98</v>
      </c>
      <c r="C71" s="36" t="s">
        <v>1</v>
      </c>
      <c r="D71" s="36">
        <v>8</v>
      </c>
      <c r="E71" s="65"/>
      <c r="F71" s="12">
        <f t="shared" si="4"/>
        <v>0</v>
      </c>
    </row>
    <row r="72" spans="1:6" ht="15.75">
      <c r="A72" s="52" t="s">
        <v>15</v>
      </c>
      <c r="B72" s="35" t="s">
        <v>99</v>
      </c>
      <c r="C72" s="36" t="s">
        <v>1</v>
      </c>
      <c r="D72" s="36">
        <v>7</v>
      </c>
      <c r="E72" s="65"/>
      <c r="F72" s="12">
        <f t="shared" si="4"/>
        <v>0</v>
      </c>
    </row>
    <row r="73" spans="1:6" ht="15.75">
      <c r="A73" s="43" t="s">
        <v>15</v>
      </c>
      <c r="B73" s="35" t="s">
        <v>100</v>
      </c>
      <c r="C73" s="36" t="s">
        <v>1</v>
      </c>
      <c r="D73" s="36">
        <v>5</v>
      </c>
      <c r="E73" s="65"/>
      <c r="F73" s="12">
        <f t="shared" si="4"/>
        <v>0</v>
      </c>
    </row>
    <row r="74" spans="1:6" ht="15.75">
      <c r="A74" s="35"/>
      <c r="B74" s="35"/>
      <c r="C74" s="36"/>
      <c r="D74" s="36"/>
      <c r="E74" s="65"/>
      <c r="F74" s="22"/>
    </row>
    <row r="75" spans="1:6" ht="15.75">
      <c r="A75" s="43"/>
      <c r="B75" s="7" t="s">
        <v>19</v>
      </c>
      <c r="C75" s="44"/>
      <c r="D75" s="45"/>
      <c r="E75" s="46"/>
      <c r="F75" s="47"/>
    </row>
    <row r="76" spans="1:6" ht="15.75">
      <c r="A76" s="43" t="s">
        <v>23</v>
      </c>
      <c r="B76" s="61" t="s">
        <v>101</v>
      </c>
      <c r="C76" s="53" t="s">
        <v>1</v>
      </c>
      <c r="D76" s="54">
        <v>1</v>
      </c>
      <c r="E76" s="55"/>
      <c r="F76" s="12">
        <f>E76*D76</f>
        <v>0</v>
      </c>
    </row>
    <row r="77" spans="1:6" ht="15.75">
      <c r="A77" s="52" t="s">
        <v>20</v>
      </c>
      <c r="B77" s="61" t="s">
        <v>21</v>
      </c>
      <c r="C77" s="53" t="s">
        <v>1</v>
      </c>
      <c r="D77" s="54">
        <v>1</v>
      </c>
      <c r="E77" s="55"/>
      <c r="F77" s="12">
        <f>E77*D77</f>
        <v>0</v>
      </c>
    </row>
    <row r="78" spans="1:6" ht="15.75">
      <c r="A78" s="43" t="s">
        <v>39</v>
      </c>
      <c r="B78" s="67" t="s">
        <v>54</v>
      </c>
      <c r="C78" s="42" t="s">
        <v>1</v>
      </c>
      <c r="D78" s="42">
        <v>1</v>
      </c>
      <c r="E78" s="65"/>
      <c r="F78" s="12">
        <f>E78*D78</f>
        <v>0</v>
      </c>
    </row>
    <row r="79" spans="1:6" ht="15.75">
      <c r="A79" s="43"/>
      <c r="B79" s="67" t="s">
        <v>46</v>
      </c>
      <c r="C79" s="42" t="s">
        <v>1</v>
      </c>
      <c r="D79" s="42">
        <v>1</v>
      </c>
      <c r="E79" s="65"/>
      <c r="F79" s="12">
        <f>E79*D79</f>
        <v>0</v>
      </c>
    </row>
    <row r="80" spans="1:6" ht="15.75">
      <c r="A80" s="43"/>
      <c r="B80" s="66" t="s">
        <v>102</v>
      </c>
      <c r="C80" s="44" t="s">
        <v>2</v>
      </c>
      <c r="D80" s="16">
        <v>30</v>
      </c>
      <c r="E80" s="46"/>
      <c r="F80" s="47">
        <f>E80*D80</f>
        <v>0</v>
      </c>
    </row>
    <row r="81" spans="1:6" ht="15.75">
      <c r="A81" s="43"/>
      <c r="B81" s="67"/>
      <c r="C81" s="42"/>
      <c r="D81" s="42"/>
      <c r="E81" s="65"/>
      <c r="F81" s="65"/>
    </row>
    <row r="82" spans="1:6" ht="15.75">
      <c r="A82" s="43"/>
      <c r="B82" s="7" t="s">
        <v>44</v>
      </c>
      <c r="C82" s="44"/>
      <c r="D82" s="45"/>
      <c r="E82" s="46"/>
      <c r="F82" s="47"/>
    </row>
    <row r="83" spans="1:6" ht="15.75">
      <c r="A83" s="43" t="s">
        <v>15</v>
      </c>
      <c r="B83" s="35" t="s">
        <v>55</v>
      </c>
      <c r="C83" s="36" t="s">
        <v>1</v>
      </c>
      <c r="D83" s="36">
        <v>1</v>
      </c>
      <c r="E83" s="22"/>
      <c r="F83" s="12">
        <f>E83*D83</f>
        <v>0</v>
      </c>
    </row>
    <row r="84" spans="1:6" ht="15.75">
      <c r="A84" s="43" t="s">
        <v>16</v>
      </c>
      <c r="B84" s="35" t="s">
        <v>56</v>
      </c>
      <c r="C84" s="36" t="s">
        <v>1</v>
      </c>
      <c r="D84" s="36">
        <v>1</v>
      </c>
      <c r="E84" s="22"/>
      <c r="F84" s="12">
        <f>E84*D84</f>
        <v>0</v>
      </c>
    </row>
    <row r="85" spans="1:6" ht="15.75">
      <c r="A85" s="43"/>
      <c r="B85" s="67"/>
      <c r="C85" s="42"/>
      <c r="D85" s="42"/>
      <c r="E85" s="22"/>
      <c r="F85" s="65"/>
    </row>
    <row r="86" spans="1:6" ht="15.75">
      <c r="A86" s="43"/>
      <c r="B86" s="7" t="s">
        <v>22</v>
      </c>
      <c r="C86" s="44"/>
      <c r="D86" s="45"/>
      <c r="E86" s="46"/>
      <c r="F86" s="47"/>
    </row>
    <row r="87" spans="1:6" ht="47.25">
      <c r="A87" s="43" t="s">
        <v>13</v>
      </c>
      <c r="B87" s="69" t="s">
        <v>109</v>
      </c>
      <c r="C87" s="44" t="s">
        <v>1</v>
      </c>
      <c r="D87" s="45">
        <v>1</v>
      </c>
      <c r="E87" s="46"/>
      <c r="F87" s="47">
        <f aca="true" t="shared" si="5" ref="F87:F92">E87*D87</f>
        <v>0</v>
      </c>
    </row>
    <row r="88" spans="1:6" ht="15.75">
      <c r="A88" s="43" t="s">
        <v>13</v>
      </c>
      <c r="B88" s="56" t="s">
        <v>62</v>
      </c>
      <c r="C88" s="44" t="s">
        <v>1</v>
      </c>
      <c r="D88" s="45">
        <v>1</v>
      </c>
      <c r="E88" s="46"/>
      <c r="F88" s="12">
        <f t="shared" si="5"/>
        <v>0</v>
      </c>
    </row>
    <row r="89" spans="1:6" ht="15.75">
      <c r="A89" s="43" t="s">
        <v>57</v>
      </c>
      <c r="B89" s="56" t="s">
        <v>58</v>
      </c>
      <c r="C89" s="44" t="s">
        <v>1</v>
      </c>
      <c r="D89" s="45">
        <v>1</v>
      </c>
      <c r="E89" s="46"/>
      <c r="F89" s="47">
        <f t="shared" si="5"/>
        <v>0</v>
      </c>
    </row>
    <row r="90" spans="1:6" ht="15.75">
      <c r="A90" s="62" t="s">
        <v>13</v>
      </c>
      <c r="B90" s="56" t="s">
        <v>63</v>
      </c>
      <c r="C90" s="45" t="s">
        <v>1</v>
      </c>
      <c r="D90" s="45">
        <v>1</v>
      </c>
      <c r="E90" s="46"/>
      <c r="F90" s="47">
        <f t="shared" si="5"/>
        <v>0</v>
      </c>
    </row>
    <row r="91" spans="1:6" ht="15.75">
      <c r="A91" s="62" t="s">
        <v>40</v>
      </c>
      <c r="B91" s="56" t="s">
        <v>41</v>
      </c>
      <c r="C91" s="45" t="s">
        <v>1</v>
      </c>
      <c r="D91" s="45">
        <v>1</v>
      </c>
      <c r="E91" s="46"/>
      <c r="F91" s="47">
        <f t="shared" si="5"/>
        <v>0</v>
      </c>
    </row>
    <row r="92" spans="1:6" ht="15.75">
      <c r="A92" s="62"/>
      <c r="B92" s="56" t="s">
        <v>47</v>
      </c>
      <c r="C92" s="45" t="s">
        <v>42</v>
      </c>
      <c r="D92" s="45">
        <v>1</v>
      </c>
      <c r="E92" s="46"/>
      <c r="F92" s="12">
        <f t="shared" si="5"/>
        <v>0</v>
      </c>
    </row>
    <row r="93" spans="1:6" ht="15.75">
      <c r="A93" s="62"/>
      <c r="B93" s="56"/>
      <c r="C93" s="45"/>
      <c r="D93" s="45"/>
      <c r="E93" s="46"/>
      <c r="F93" s="12"/>
    </row>
    <row r="94" spans="1:6" ht="15.75">
      <c r="A94" s="62"/>
      <c r="B94" s="7" t="s">
        <v>64</v>
      </c>
      <c r="C94" s="45"/>
      <c r="D94" s="45"/>
      <c r="E94" s="46"/>
      <c r="F94" s="12"/>
    </row>
    <row r="95" spans="1:6" ht="15.75">
      <c r="A95" s="62" t="s">
        <v>59</v>
      </c>
      <c r="B95" s="56" t="s">
        <v>66</v>
      </c>
      <c r="C95" s="45" t="s">
        <v>61</v>
      </c>
      <c r="D95" s="45">
        <v>24</v>
      </c>
      <c r="E95" s="46"/>
      <c r="F95" s="47">
        <f>E95*D95</f>
        <v>0</v>
      </c>
    </row>
    <row r="96" spans="1:6" ht="47.25">
      <c r="A96" s="62" t="s">
        <v>59</v>
      </c>
      <c r="B96" s="56" t="s">
        <v>103</v>
      </c>
      <c r="C96" s="45" t="s">
        <v>1</v>
      </c>
      <c r="D96" s="45">
        <v>4</v>
      </c>
      <c r="E96" s="46"/>
      <c r="F96" s="47">
        <f>E96*D96</f>
        <v>0</v>
      </c>
    </row>
    <row r="97" spans="1:6" ht="15.75">
      <c r="A97" s="62"/>
      <c r="B97" s="56"/>
      <c r="C97" s="45"/>
      <c r="D97" s="45"/>
      <c r="E97" s="46"/>
      <c r="F97" s="12"/>
    </row>
    <row r="98" spans="1:6" ht="15.75">
      <c r="A98" s="43"/>
      <c r="B98" s="7" t="s">
        <v>24</v>
      </c>
      <c r="C98" s="44"/>
      <c r="D98" s="45"/>
      <c r="E98" s="46"/>
      <c r="F98" s="47"/>
    </row>
    <row r="99" spans="1:6" ht="15.75">
      <c r="A99" s="43" t="s">
        <v>25</v>
      </c>
      <c r="B99" s="62" t="s">
        <v>26</v>
      </c>
      <c r="C99" s="44" t="s">
        <v>2</v>
      </c>
      <c r="D99" s="45">
        <v>36</v>
      </c>
      <c r="E99" s="46"/>
      <c r="F99" s="12">
        <f aca="true" t="shared" si="6" ref="F99:F104">E99*D99</f>
        <v>0</v>
      </c>
    </row>
    <row r="100" spans="1:6" ht="15.75">
      <c r="A100" s="43" t="s">
        <v>25</v>
      </c>
      <c r="B100" s="62" t="s">
        <v>48</v>
      </c>
      <c r="C100" s="44" t="s">
        <v>2</v>
      </c>
      <c r="D100" s="45">
        <v>6</v>
      </c>
      <c r="E100" s="46"/>
      <c r="F100" s="12">
        <f>E100*D100</f>
        <v>0</v>
      </c>
    </row>
    <row r="101" spans="1:6" ht="15.75">
      <c r="A101" s="43" t="s">
        <v>25</v>
      </c>
      <c r="B101" s="62" t="s">
        <v>27</v>
      </c>
      <c r="C101" s="44" t="s">
        <v>2</v>
      </c>
      <c r="D101" s="45">
        <v>60</v>
      </c>
      <c r="E101" s="46"/>
      <c r="F101" s="12">
        <f t="shared" si="6"/>
        <v>0</v>
      </c>
    </row>
    <row r="102" spans="1:6" ht="15.75">
      <c r="A102" s="43" t="s">
        <v>25</v>
      </c>
      <c r="B102" s="62" t="s">
        <v>28</v>
      </c>
      <c r="C102" s="44" t="s">
        <v>2</v>
      </c>
      <c r="D102" s="45">
        <v>24</v>
      </c>
      <c r="E102" s="46"/>
      <c r="F102" s="12">
        <f t="shared" si="6"/>
        <v>0</v>
      </c>
    </row>
    <row r="103" spans="1:6" ht="15.75">
      <c r="A103" s="43" t="s">
        <v>25</v>
      </c>
      <c r="B103" s="62" t="s">
        <v>29</v>
      </c>
      <c r="C103" s="44" t="s">
        <v>2</v>
      </c>
      <c r="D103" s="45">
        <v>9</v>
      </c>
      <c r="E103" s="46"/>
      <c r="F103" s="12">
        <f t="shared" si="6"/>
        <v>0</v>
      </c>
    </row>
    <row r="104" spans="1:6" ht="15.75">
      <c r="A104" s="43" t="s">
        <v>25</v>
      </c>
      <c r="B104" s="56" t="s">
        <v>45</v>
      </c>
      <c r="C104" s="44" t="s">
        <v>2</v>
      </c>
      <c r="D104" s="45">
        <v>15</v>
      </c>
      <c r="E104" s="46"/>
      <c r="F104" s="12">
        <f t="shared" si="6"/>
        <v>0</v>
      </c>
    </row>
    <row r="105" spans="1:6" ht="15.75">
      <c r="A105" s="35"/>
      <c r="B105" s="35"/>
      <c r="C105" s="36"/>
      <c r="D105" s="36"/>
      <c r="E105" s="22"/>
      <c r="F105" s="22"/>
    </row>
    <row r="106" spans="1:6" ht="15.75">
      <c r="A106" s="43"/>
      <c r="B106" s="7" t="s">
        <v>30</v>
      </c>
      <c r="C106" s="44"/>
      <c r="D106" s="45"/>
      <c r="E106" s="46"/>
      <c r="F106" s="47"/>
    </row>
    <row r="107" spans="1:6" ht="15.75">
      <c r="A107" s="43"/>
      <c r="B107" s="37" t="s">
        <v>38</v>
      </c>
      <c r="C107" s="53" t="s">
        <v>3</v>
      </c>
      <c r="D107" s="54">
        <v>2</v>
      </c>
      <c r="E107" s="55"/>
      <c r="F107" s="12">
        <f aca="true" t="shared" si="7" ref="F107:F112">E107*D107</f>
        <v>0</v>
      </c>
    </row>
    <row r="108" spans="1:6" ht="15.75">
      <c r="A108" s="43"/>
      <c r="B108" s="37" t="s">
        <v>104</v>
      </c>
      <c r="C108" s="53" t="s">
        <v>1</v>
      </c>
      <c r="D108" s="54">
        <v>1</v>
      </c>
      <c r="E108" s="55"/>
      <c r="F108" s="12">
        <f t="shared" si="7"/>
        <v>0</v>
      </c>
    </row>
    <row r="109" spans="1:6" ht="15.75">
      <c r="A109" s="52" t="s">
        <v>31</v>
      </c>
      <c r="B109" s="37" t="s">
        <v>32</v>
      </c>
      <c r="C109" s="53" t="s">
        <v>1</v>
      </c>
      <c r="D109" s="54">
        <v>8</v>
      </c>
      <c r="E109" s="55"/>
      <c r="F109" s="12">
        <f t="shared" si="7"/>
        <v>0</v>
      </c>
    </row>
    <row r="110" spans="1:6" ht="15.75">
      <c r="A110" s="52" t="s">
        <v>31</v>
      </c>
      <c r="B110" s="37" t="s">
        <v>33</v>
      </c>
      <c r="C110" s="53" t="s">
        <v>1</v>
      </c>
      <c r="D110" s="54">
        <v>6</v>
      </c>
      <c r="E110" s="55"/>
      <c r="F110" s="12">
        <f t="shared" si="7"/>
        <v>0</v>
      </c>
    </row>
    <row r="111" spans="1:6" ht="15.75">
      <c r="A111" s="52" t="s">
        <v>34</v>
      </c>
      <c r="B111" s="37" t="s">
        <v>35</v>
      </c>
      <c r="C111" s="53" t="s">
        <v>3</v>
      </c>
      <c r="D111" s="54">
        <v>1</v>
      </c>
      <c r="E111" s="55"/>
      <c r="F111" s="12">
        <f t="shared" si="7"/>
        <v>0</v>
      </c>
    </row>
    <row r="112" spans="1:6" ht="15.75">
      <c r="A112" s="52"/>
      <c r="B112" s="37" t="s">
        <v>105</v>
      </c>
      <c r="C112" s="53" t="s">
        <v>1</v>
      </c>
      <c r="D112" s="54">
        <v>14</v>
      </c>
      <c r="E112" s="55"/>
      <c r="F112" s="12">
        <f t="shared" si="7"/>
        <v>0</v>
      </c>
    </row>
    <row r="113" spans="1:6" ht="15.75">
      <c r="A113" s="52" t="s">
        <v>106</v>
      </c>
      <c r="B113" s="37" t="s">
        <v>110</v>
      </c>
      <c r="C113" s="53" t="s">
        <v>1</v>
      </c>
      <c r="D113" s="54">
        <v>196</v>
      </c>
      <c r="E113" s="55"/>
      <c r="F113" s="12">
        <f>E113*D113</f>
        <v>0</v>
      </c>
    </row>
    <row r="114" spans="1:6" ht="15.75">
      <c r="A114" s="52" t="s">
        <v>106</v>
      </c>
      <c r="B114" s="37" t="s">
        <v>107</v>
      </c>
      <c r="C114" s="53" t="s">
        <v>1</v>
      </c>
      <c r="D114" s="54">
        <v>60</v>
      </c>
      <c r="E114" s="55"/>
      <c r="F114" s="12">
        <f>E114*D114</f>
        <v>0</v>
      </c>
    </row>
    <row r="115" spans="1:6" ht="15.75">
      <c r="A115" s="52" t="s">
        <v>15</v>
      </c>
      <c r="B115" s="86" t="s">
        <v>108</v>
      </c>
      <c r="C115" s="53" t="s">
        <v>2</v>
      </c>
      <c r="D115" s="54">
        <v>37</v>
      </c>
      <c r="E115" s="55"/>
      <c r="F115" s="12">
        <f>E115*D115</f>
        <v>0</v>
      </c>
    </row>
    <row r="116" spans="1:6" ht="16.5" thickBot="1">
      <c r="A116" s="41"/>
      <c r="B116" s="38"/>
      <c r="C116" s="39"/>
      <c r="D116" s="39"/>
      <c r="E116" s="40"/>
      <c r="F116" s="40"/>
    </row>
    <row r="117" spans="1:6" ht="16.5" thickTop="1">
      <c r="A117" s="63"/>
      <c r="B117" s="64"/>
      <c r="C117" s="36"/>
      <c r="D117" s="36"/>
      <c r="E117" s="22"/>
      <c r="F117" s="22"/>
    </row>
    <row r="118" spans="1:10" ht="15.75">
      <c r="A118" s="35"/>
      <c r="B118" s="37" t="s">
        <v>36</v>
      </c>
      <c r="C118" s="36"/>
      <c r="D118" s="36"/>
      <c r="E118" s="22"/>
      <c r="F118" s="22">
        <f>SUM(F15:F115)</f>
        <v>0</v>
      </c>
      <c r="H118" s="22"/>
      <c r="J118" s="22"/>
    </row>
    <row r="119" spans="1:8" ht="8.25" customHeight="1">
      <c r="A119" s="35"/>
      <c r="B119" s="35"/>
      <c r="C119" s="36"/>
      <c r="D119" s="36"/>
      <c r="E119" s="22"/>
      <c r="F119" s="22"/>
      <c r="H119" s="22"/>
    </row>
    <row r="120" spans="1:8" ht="15.75">
      <c r="A120" s="35"/>
      <c r="B120" s="35" t="s">
        <v>37</v>
      </c>
      <c r="C120" s="36"/>
      <c r="D120" s="36"/>
      <c r="E120" s="22"/>
      <c r="F120" s="22">
        <v>0</v>
      </c>
      <c r="H120" s="22"/>
    </row>
    <row r="121" spans="1:8" ht="8.25" customHeight="1">
      <c r="A121" s="35"/>
      <c r="B121" s="35"/>
      <c r="C121" s="36"/>
      <c r="D121" s="36"/>
      <c r="E121" s="22"/>
      <c r="F121" s="22"/>
      <c r="H121" s="22"/>
    </row>
    <row r="122" spans="2:8" s="6" customFormat="1" ht="15.75">
      <c r="B122" s="6" t="s">
        <v>113</v>
      </c>
      <c r="C122" s="4"/>
      <c r="D122" s="4"/>
      <c r="E122" s="5"/>
      <c r="F122" s="5">
        <f>F118+F120</f>
        <v>0</v>
      </c>
      <c r="H122" s="5"/>
    </row>
    <row r="123" spans="3:8" s="6" customFormat="1" ht="15.75">
      <c r="C123" s="4"/>
      <c r="D123" s="4"/>
      <c r="E123" s="5"/>
      <c r="F123" s="5"/>
      <c r="H123" s="5"/>
    </row>
    <row r="124" spans="3:8" s="6" customFormat="1" ht="15.75">
      <c r="C124" s="4"/>
      <c r="D124" s="4"/>
      <c r="E124" s="5"/>
      <c r="F124" s="5"/>
      <c r="H124" s="5"/>
    </row>
    <row r="125" spans="1:8" s="6" customFormat="1" ht="15.75">
      <c r="A125" s="35" t="s">
        <v>115</v>
      </c>
      <c r="C125" s="4"/>
      <c r="D125" s="4"/>
      <c r="E125" s="5"/>
      <c r="F125" s="5"/>
      <c r="H125" s="5"/>
    </row>
    <row r="126" spans="3:8" s="6" customFormat="1" ht="15.75">
      <c r="C126" s="4"/>
      <c r="D126" s="4"/>
      <c r="E126" s="5"/>
      <c r="F126" s="5"/>
      <c r="H126" s="5"/>
    </row>
    <row r="128" ht="15.75">
      <c r="A128" s="68" t="s">
        <v>116</v>
      </c>
    </row>
  </sheetData>
  <sheetProtection/>
  <printOptions horizontalCentered="1"/>
  <pageMargins left="0.1968503937007874" right="0.1968503937007874" top="0.3937007874015748" bottom="0.3937007874015748" header="0.5118110236220472" footer="0.1968503937007874"/>
  <pageSetup horizontalDpi="300" verticalDpi="300" orientation="portrait" paperSize="9" scale="60" r:id="rId3"/>
  <headerFooter alignWithMargins="0">
    <oddFooter>&amp;C- &amp;N / &amp;P -</oddFooter>
  </headerFooter>
  <rowBreaks count="1" manualBreakCount="1">
    <brk id="73" max="255" man="1"/>
  </rowBreaks>
  <legacyDrawing r:id="rId2"/>
  <oleObjects>
    <oleObject progId="Word.Picture.8" shapeId="468814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Cég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Mühl Tamás</dc:creator>
  <cp:keywords/>
  <dc:description/>
  <cp:lastModifiedBy>tamas</cp:lastModifiedBy>
  <cp:lastPrinted>2017-09-08T11:47:32Z</cp:lastPrinted>
  <dcterms:created xsi:type="dcterms:W3CDTF">2003-08-21T10:43:08Z</dcterms:created>
  <dcterms:modified xsi:type="dcterms:W3CDTF">2017-09-08T11:48:20Z</dcterms:modified>
  <cp:category/>
  <cp:version/>
  <cp:contentType/>
  <cp:contentStatus/>
</cp:coreProperties>
</file>